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<sst xmlns="http://schemas.openxmlformats.org/spreadsheetml/2006/main" count="247" uniqueCount="162">
  <si>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</si>
  <si>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</si>
  <si>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</si>
  <si>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</si>
  <si>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</si>
  <si>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</si>
  <si>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</si>
  <si>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</si>
  <si>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</si>
  <si>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</si>
  <si>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</si>
  <si>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</si>
  <si>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</si>
  <si>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</si>
  <si>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</si>
  <si>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</si>
  <si>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</si>
  <si>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</si>
  <si>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</si>
  <si>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</si>
  <si>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</si>
  <si>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</si>
  <si>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</si>
  <si>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</si>
  <si>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</si>
  <si>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</si>
  <si>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</si>
  <si>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</si>
  <si>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</si>
  <si>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</si>
  <si>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</si>
  <si>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</si>
  <si>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</si>
  <si>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</si>
  <si>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</si>
  <si>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</si>
  <si>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</si>
  <si>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</si>
  <si>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</si>
  <si>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</si>
  <si>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</si>
  <si>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</si>
  <si>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</si>
  <si>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</si>
  <si>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</si>
  <si>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</si>
  <si>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</si>
  <si>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</si>
  <si>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</si>
  <si>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</si>
  <si>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</si>
  <si>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</si>
  <si>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</si>
  <si>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</si>
  <si>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</si>
  <si>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http://tribunalbcs.gob.mx/seccion.php?CONTENIDO=art+75+fraccion+XXI&amp;id=220</t>
  </si>
  <si>
    <t>DIRECCION DE FINANZAS</t>
  </si>
  <si>
    <t>ND</t>
  </si>
  <si>
    <t>SERVICIOS PERSONALES</t>
  </si>
  <si>
    <t>SERVICIOS GENERALES</t>
  </si>
  <si>
    <t>JUSTICIA</t>
  </si>
  <si>
    <t>GASTO CORRIENTE</t>
  </si>
  <si>
    <t>GASTO CAPITAL</t>
  </si>
  <si>
    <t>1000/2000/3000/4000</t>
  </si>
  <si>
    <t>OFICINA DE PRESIDENCIA</t>
  </si>
  <si>
    <t>UNIDAD DE COMUNICACIÓN SOCIAL</t>
  </si>
  <si>
    <t>CONTRALORIA</t>
  </si>
  <si>
    <t>VISITADURIA</t>
  </si>
  <si>
    <t>OFICINA DE OFICIALIA MAYOR</t>
  </si>
  <si>
    <t>BIBLIOTECA</t>
  </si>
  <si>
    <t>ALMACEN</t>
  </si>
  <si>
    <t>DIRECCION DE NOMINAS</t>
  </si>
  <si>
    <t>DIRECCION DE RECURSOS HUMANOS</t>
  </si>
  <si>
    <t>ARCHIVO GENERAL</t>
  </si>
  <si>
    <t>ADQUISICIONES</t>
  </si>
  <si>
    <t>OFICINA DE DIRECCION DE FINANZAS</t>
  </si>
  <si>
    <t>DIRECCION DE FONDO AUXILIAR</t>
  </si>
  <si>
    <t>UNIDAD DE INFORMATICA, ESTADISTICA Y COMPUTACION</t>
  </si>
  <si>
    <t>JUZGADO PRIMERO PENAL EN LA PAZ</t>
  </si>
  <si>
    <t>JUZGADO SEGUNDO PENAL EN LA PAZ</t>
  </si>
  <si>
    <t>JUZGADO TERCERO PENAL EN LA PAZ</t>
  </si>
  <si>
    <t>JUZGADO PENAL DE CABO SAN LUCAS</t>
  </si>
  <si>
    <t>JUZGADO PRIMERO PENAL DE SAN JOSE DEL CABO</t>
  </si>
  <si>
    <t>JUZGADO SEGUNDO PENAL DE SAN JOSE DEL CABO</t>
  </si>
  <si>
    <t>JUZGADO PRIMERO MERCANTIL EN LA PAZ</t>
  </si>
  <si>
    <t>JUZGADO SEGUNDO MERCANTIL EN LA PAZ</t>
  </si>
  <si>
    <t>JUZGADO TERCERO MERCANTIL ORAL EN LA PAZ</t>
  </si>
  <si>
    <t>JUZGADO PRIMERO FAMILIAR EN LA PAZ</t>
  </si>
  <si>
    <t>JUZGADO SEGUNDO FAMILIAR EN LA PAZ</t>
  </si>
  <si>
    <t>JUZGADO TERCERO FAMILIAR EN LA PAZ</t>
  </si>
  <si>
    <t>JUZGADO CUARTO FAMILIAR EN LA PAZ</t>
  </si>
  <si>
    <t>CASA DE CONVIVENCIA EN LA PAZ</t>
  </si>
  <si>
    <t>JUZGADO PRIMERO CIVIL Y FAMILIAR EN CABO SAN LUCAS</t>
  </si>
  <si>
    <t>JUZGADOSEGUNDO CIVIL Y FAMILIAR EN CABO SAN LUCAS</t>
  </si>
  <si>
    <t>JUZGADO PRIMERO CIVIL Y FAMILIAR EN SAN JOSE DEL CABO</t>
  </si>
  <si>
    <t>JUZGADO SEGUNDO CIVIL Y FAMILIAR EN SAN JOSE DEL CABO</t>
  </si>
  <si>
    <t>JUZGADO PRIMERO CIVIL EN LA PAZ</t>
  </si>
  <si>
    <t>JUZGADO SEGUNDO CIVIL EN LA PAZ</t>
  </si>
  <si>
    <t>JUZGADO PARA ADOLESCENTES EN LA PAZ</t>
  </si>
  <si>
    <t>JUZGADO PRIMERO MIXTO DE CD CONSTITUCION</t>
  </si>
  <si>
    <t>JUZGADO SEGUNDO MIXTO DE CD CONSTITUCION</t>
  </si>
  <si>
    <t>JUZGADO MIXTO DE LORETO</t>
  </si>
  <si>
    <t>JUZGADO MIXTO DE SANTA ROSALIA</t>
  </si>
  <si>
    <t>JUZGADO MIXTO DE GUERRERO NEGRO</t>
  </si>
  <si>
    <t>JUZGADO MIXTO DE BAHIA TORTUGAS</t>
  </si>
  <si>
    <t>JUZGADO MIXTO DE PAZ DE TODOS SANTOS</t>
  </si>
  <si>
    <t>JUZGADO MIXTO DE PAZ DE VIZCAINO</t>
  </si>
  <si>
    <t>JUZGADO MIXTO DE PAZ DE SANTIAGO</t>
  </si>
  <si>
    <t>JUZGADO MIXTO DE PAZ DE MULEGE</t>
  </si>
  <si>
    <t>JUZGADO MIXTO DE PAZ DE SAN ANTONIO</t>
  </si>
  <si>
    <t>JUZGADO DE EJECUCION EN LA PAZ</t>
  </si>
  <si>
    <t>PRIMERA SALA UNITARIA CIVIL</t>
  </si>
  <si>
    <t>SEGUNDA SALA UNITARIA CIVIL</t>
  </si>
  <si>
    <t>PRIMERA SALA UNITARIA PENAL</t>
  </si>
  <si>
    <t>SEGUNDA SALA UNITARIA PENAL</t>
  </si>
  <si>
    <t>SALA DE JUSTICIA PARA ADOLESCENTES</t>
  </si>
  <si>
    <t>SALA ADMINISTRATIVA</t>
  </si>
  <si>
    <t>PRIMERA SALA DE JUICIO ORAL PENAL EN LA PAZ</t>
  </si>
  <si>
    <t>PRIMERA SALA DE JUICIO ORAL PENAL EN CD CONSTITUCION</t>
  </si>
  <si>
    <t>PRIMERA SALA DE JUICIO ORAL PENAL EN LOS CABOS</t>
  </si>
  <si>
    <t>PRIMERA SALA DE JUICIO ORAL PENAL EN SAN JOSE DEL CABO</t>
  </si>
  <si>
    <t>PRIMERA SALA DE JUICIO ORAL PENAL EN LORETO</t>
  </si>
  <si>
    <t>PRIMERA SALA DE JUICIO ORAL PENAL EN SANTA ROSALIA</t>
  </si>
  <si>
    <t>PRIMERA SALA DE JUICIO ORAL PENAL EN GUERRERO NEGRO</t>
  </si>
  <si>
    <t>CENTRAL DE ACTUARIOS</t>
  </si>
  <si>
    <t>MEDIACION</t>
  </si>
  <si>
    <t>CENTRAL DE CONSIGNACIONES DE PENSIONES ALIMENTICIAS EN LA PAZ</t>
  </si>
  <si>
    <t>CENTRAL DE CONSIGNACIONES DE PENSIONES ALIMENTICIAS EN LOS CABOS</t>
  </si>
  <si>
    <t>SINDICATO</t>
  </si>
  <si>
    <t>PENSION HUMANITARIA</t>
  </si>
  <si>
    <t>CENTRO ESTATAL DE JUSTICIA ALTERNATIVA EN LA PAZ</t>
  </si>
  <si>
    <t>MODULO DE LA UNIDAD DE IGUALDAD</t>
  </si>
  <si>
    <t>MODULO DE LA UNIDAD DE TRANSPARENCIA Y ACCESO A LA INFORMACION PUBLICA</t>
  </si>
  <si>
    <t>1000/2000/3000/4000/5000/9000</t>
  </si>
  <si>
    <t>AMORTIZACION DE LA DEUDA Y DISMINUCION DE PASIVO</t>
  </si>
  <si>
    <t>ESCUELA JUDICIAL</t>
  </si>
  <si>
    <t>DIRECCION DE PLANEACION</t>
  </si>
  <si>
    <t>JUZGADO  PENAL DE CABO SAN LUCAS</t>
  </si>
  <si>
    <t>JUZGADO SEGUNDO MERCANTIL LA PAZ</t>
  </si>
  <si>
    <t>JUZGADO PRIMERO FAMILIAR LA PAZ</t>
  </si>
  <si>
    <t>JUZGADO SEGUNDO FAMILIAR LA PAZ</t>
  </si>
  <si>
    <t>JUZGADO TERCERO FAMILIAR LA PAZ</t>
  </si>
  <si>
    <t>JUZGADO CUARTO FAMILIAR LA PAZ</t>
  </si>
  <si>
    <t>JUZGADO SEGUNDO CIVIL Y FAMILIAR EN CABO SAN LUCAS</t>
  </si>
  <si>
    <t>JUZGADO PARA ADOLESCENTES LA PAZ</t>
  </si>
  <si>
    <t>JUZGADO PRIMERO MIXTO DE CIUDAD CONSTITUCION</t>
  </si>
  <si>
    <t>JUZGADO SEGUNDO MIXTO DE CIUDAD CONSTITUCION</t>
  </si>
  <si>
    <t>JUZGADO MIXTO MENOR DE BAHIA TORTUGAS</t>
  </si>
  <si>
    <t xml:space="preserve">SEGUNDA SALAUNITARIA CIVIL </t>
  </si>
  <si>
    <t>SALAS DE JUICIOS ORALES PENALES EN LA PAZ</t>
  </si>
  <si>
    <t>SALAS DE JUICIOS ORALES PENALES EN CD CONSTITUCION</t>
  </si>
  <si>
    <t>SALA DE JUICIO ORAL PENAL EN LOS CABOS</t>
  </si>
  <si>
    <t>SALA DE JUICIO ORAL PENAL EN SAN JOSE</t>
  </si>
  <si>
    <t>SALA DE JUICIO ORAL PENAL EN LORETO</t>
  </si>
  <si>
    <t>SALA DE JUICIO ORAL PENAL EN SANTA ROSALIA</t>
  </si>
  <si>
    <t>SALA DE JUICIO ORAL PENAL EN GUERRERO NEGRO</t>
  </si>
  <si>
    <t>CENTRAL DE CONSIGNACIONES DE PENSIONES ALIMENTICIAS EN SJC</t>
  </si>
  <si>
    <t>CONSEJO DE LA JUDICATURA</t>
  </si>
  <si>
    <t>ABR-JUN</t>
  </si>
  <si>
    <t xml:space="preserve">MATERIALES Y SUMINISITROS </t>
  </si>
  <si>
    <t>TRANSFERENCIAS</t>
  </si>
  <si>
    <t>BIENES MUEBLES E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</si>
</sst>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5" fillId="35" borderId="11" xfId="50" applyNumberFormat="1" applyFont="1" applyFill="1" applyBorder="1" applyAlignment="1" applyProtection="1">
      <alignment horizontal="right"/>
      <protection locked="0"/>
    </xf>
    <xf numFmtId="1" fontId="5" fillId="35" borderId="11" xfId="5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3" fontId="24" fillId="0" borderId="0" xfId="54" applyNumberFormat="1">
      <alignment/>
      <protection/>
    </xf>
    <xf numFmtId="1" fontId="3" fillId="0" borderId="0" xfId="0" applyNumberFormat="1" applyFont="1" applyAlignment="1" applyProtection="1">
      <alignment/>
      <protection/>
    </xf>
    <xf numFmtId="3" fontId="24" fillId="0" borderId="0" xfId="54" applyNumberForma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bunalbcs.gob.mx/seccion.php?CONTENIDO=art+75+fraccion+XXI&amp;id=220" TargetMode="External" /><Relationship Id="rId2" Type="http://schemas.openxmlformats.org/officeDocument/2006/relationships/hyperlink" Target="http://tribunalbcs.gob.mx/seccion.php?CONTENIDO=art+75+fraccion+XXI&amp;id=220" TargetMode="External" /><Relationship Id="rId3" Type="http://schemas.openxmlformats.org/officeDocument/2006/relationships/hyperlink" Target="http://tribunalbcs.gob.mx/seccion.php?CONTENIDO=art+75+fraccion+XXI&amp;id=220" TargetMode="External" /><Relationship Id="rId4" Type="http://schemas.openxmlformats.org/officeDocument/2006/relationships/hyperlink" Target="http://tribunalbcs.gob.mx/seccion.php?CONTENIDO=art+75+fraccion+XXI&amp;id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2">
      <selection activeCell="A12" sqref="A1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255.00390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t="s">
        <v>158</v>
      </c>
      <c r="C8" t="s">
        <v>0</v>
      </c>
      <c r="D8">
        <v>1</v>
      </c>
      <c r="E8" s="4" t="s">
        <v>55</v>
      </c>
      <c r="F8" s="5">
        <v>42923</v>
      </c>
      <c r="G8" t="s">
        <v>56</v>
      </c>
      <c r="H8">
        <v>2017</v>
      </c>
      <c r="I8" s="5">
        <v>42923</v>
      </c>
      <c r="J8" t="s">
        <v>57</v>
      </c>
    </row>
    <row r="9" spans="1:10" ht="12.75">
      <c r="A9">
        <v>2017</v>
      </c>
      <c r="B9" t="s">
        <v>158</v>
      </c>
      <c r="C9" t="s">
        <v>1</v>
      </c>
      <c r="D9">
        <v>2</v>
      </c>
      <c r="E9" s="4" t="s">
        <v>55</v>
      </c>
      <c r="F9" s="5">
        <v>42923</v>
      </c>
      <c r="G9" t="s">
        <v>56</v>
      </c>
      <c r="H9">
        <v>2017</v>
      </c>
      <c r="I9" s="5">
        <v>42923</v>
      </c>
      <c r="J9" t="s">
        <v>57</v>
      </c>
    </row>
    <row r="10" spans="1:10" ht="12.75">
      <c r="A10">
        <v>2017</v>
      </c>
      <c r="B10" t="s">
        <v>158</v>
      </c>
      <c r="C10" t="s">
        <v>2</v>
      </c>
      <c r="D10">
        <v>3</v>
      </c>
      <c r="E10" s="4" t="s">
        <v>55</v>
      </c>
      <c r="F10" s="5">
        <v>42923</v>
      </c>
      <c r="G10" t="s">
        <v>56</v>
      </c>
      <c r="H10">
        <v>2017</v>
      </c>
      <c r="I10" s="5">
        <v>42923</v>
      </c>
      <c r="J10" t="s">
        <v>57</v>
      </c>
    </row>
    <row r="11" spans="1:10" ht="12.75">
      <c r="A11">
        <v>2017</v>
      </c>
      <c r="B11" t="s">
        <v>158</v>
      </c>
      <c r="C11" t="s">
        <v>3</v>
      </c>
      <c r="D11">
        <v>4</v>
      </c>
      <c r="E11" s="4" t="s">
        <v>55</v>
      </c>
      <c r="F11" s="5">
        <v>42923</v>
      </c>
      <c r="G11" t="s">
        <v>56</v>
      </c>
      <c r="H11">
        <v>2017</v>
      </c>
      <c r="I11" s="5">
        <v>42923</v>
      </c>
      <c r="J11" t="s">
        <v>57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tribunalbcs.gob.mx/seccion.php?CONTENIDO=art+75+fraccion+XXI&amp;id=220"/>
    <hyperlink ref="E9" r:id="rId2" display="http://tribunalbcs.gob.mx/seccion.php?CONTENIDO=art+75+fraccion+XXI&amp;id=220"/>
    <hyperlink ref="E10" r:id="rId3" display="http://tribunalbcs.gob.mx/seccion.php?CONTENIDO=art+75+fraccion+XXI&amp;id=220"/>
    <hyperlink ref="E11" r:id="rId4" display="http://tribunalbcs.gob.mx/seccion.php?CONTENIDO=art+75+fraccion+XXI&amp;id=22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36" sqref="C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55.140625" style="0" customWidth="1"/>
    <col min="4" max="4" width="17.421875" style="0" customWidth="1"/>
    <col min="5" max="5" width="20.7109375" style="0" customWidth="1"/>
    <col min="6" max="6" width="40.421875" style="0" customWidth="1"/>
    <col min="7" max="7" width="16.42187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s="10" customFormat="1" ht="12.75">
      <c r="A4" s="10">
        <v>1</v>
      </c>
      <c r="B4" s="12">
        <f>18455467+16007445+24492832</f>
        <v>58955744</v>
      </c>
      <c r="C4" s="10" t="s">
        <v>58</v>
      </c>
      <c r="D4" s="10">
        <v>0</v>
      </c>
      <c r="E4" s="10" t="s">
        <v>58</v>
      </c>
      <c r="F4" s="13">
        <f>18455467+16007445+16816834</f>
        <v>51279746</v>
      </c>
      <c r="G4" s="10">
        <v>1000</v>
      </c>
    </row>
    <row r="5" spans="1:7" ht="12.75">
      <c r="A5">
        <v>1</v>
      </c>
      <c r="B5" s="12">
        <f>297102+300015+545535</f>
        <v>1142652</v>
      </c>
      <c r="C5" t="s">
        <v>159</v>
      </c>
      <c r="D5">
        <v>0</v>
      </c>
      <c r="E5" s="7" t="s">
        <v>159</v>
      </c>
      <c r="F5" s="7">
        <f>297101+300015+545549</f>
        <v>1142665</v>
      </c>
      <c r="G5" s="7">
        <v>2000</v>
      </c>
    </row>
    <row r="6" spans="1:7" ht="12.75">
      <c r="A6">
        <v>1</v>
      </c>
      <c r="B6" s="12">
        <f>3163342+2286686+2498001</f>
        <v>7948029</v>
      </c>
      <c r="C6" t="s">
        <v>59</v>
      </c>
      <c r="D6">
        <v>0</v>
      </c>
      <c r="E6" s="7" t="s">
        <v>59</v>
      </c>
      <c r="F6" s="7">
        <f>3163344+2286676+2498027</f>
        <v>7948047</v>
      </c>
      <c r="G6" s="7">
        <v>3000</v>
      </c>
    </row>
    <row r="7" spans="1:7" ht="12.75">
      <c r="A7">
        <v>1</v>
      </c>
      <c r="B7" s="12">
        <v>20000</v>
      </c>
      <c r="C7" t="s">
        <v>160</v>
      </c>
      <c r="D7">
        <v>0</v>
      </c>
      <c r="E7" s="7" t="s">
        <v>160</v>
      </c>
      <c r="F7" s="7">
        <v>20000</v>
      </c>
      <c r="G7" s="7">
        <v>4000</v>
      </c>
    </row>
    <row r="8" spans="1:7" ht="12.75">
      <c r="A8">
        <v>1</v>
      </c>
      <c r="B8" s="12">
        <f>114975+610007+143649</f>
        <v>868631</v>
      </c>
      <c r="C8" t="s">
        <v>161</v>
      </c>
      <c r="D8">
        <v>0</v>
      </c>
      <c r="E8" s="7" t="s">
        <v>161</v>
      </c>
      <c r="F8" s="13">
        <v>868631</v>
      </c>
      <c r="G8" s="7">
        <v>5000</v>
      </c>
    </row>
    <row r="9" spans="1:7" s="10" customFormat="1" ht="12.75">
      <c r="A9" s="10">
        <v>4</v>
      </c>
      <c r="B9" s="10">
        <f>22040886+19209143+27685016</f>
        <v>68935045</v>
      </c>
      <c r="C9" s="10" t="s">
        <v>60</v>
      </c>
      <c r="D9" s="10">
        <v>0</v>
      </c>
      <c r="E9" s="11" t="s">
        <v>60</v>
      </c>
      <c r="F9" s="11">
        <f>22040886+19209143+20009062</f>
        <v>61259091</v>
      </c>
      <c r="G9" s="10" t="s">
        <v>133</v>
      </c>
    </row>
    <row r="10" spans="1:9" s="10" customFormat="1" ht="12.75">
      <c r="A10" s="10">
        <v>3</v>
      </c>
      <c r="B10" s="10">
        <f>+B9-B11</f>
        <v>68066414</v>
      </c>
      <c r="C10" s="10" t="s">
        <v>61</v>
      </c>
      <c r="D10" s="10">
        <v>0</v>
      </c>
      <c r="E10" s="11" t="s">
        <v>61</v>
      </c>
      <c r="F10" s="15">
        <f>+F9-F11</f>
        <v>60390460</v>
      </c>
      <c r="G10" s="10" t="s">
        <v>63</v>
      </c>
      <c r="I10" s="17"/>
    </row>
    <row r="11" spans="1:7" ht="12.75">
      <c r="A11">
        <v>3</v>
      </c>
      <c r="B11">
        <f>114975+610007+143649</f>
        <v>868631</v>
      </c>
      <c r="C11" s="6" t="s">
        <v>62</v>
      </c>
      <c r="D11">
        <v>0</v>
      </c>
      <c r="E11" s="7" t="s">
        <v>62</v>
      </c>
      <c r="F11" s="14">
        <f>+F8</f>
        <v>868631</v>
      </c>
      <c r="G11" s="7">
        <v>5000</v>
      </c>
    </row>
    <row r="12" spans="1:7" ht="12.75">
      <c r="A12">
        <v>3</v>
      </c>
      <c r="B12">
        <v>0</v>
      </c>
      <c r="C12" s="8" t="s">
        <v>134</v>
      </c>
      <c r="D12">
        <v>0</v>
      </c>
      <c r="E12" s="9" t="s">
        <v>134</v>
      </c>
      <c r="F12" s="9">
        <v>0</v>
      </c>
      <c r="G12" s="9">
        <v>9000</v>
      </c>
    </row>
    <row r="13" spans="1:7" s="10" customFormat="1" ht="15">
      <c r="A13" s="10">
        <v>2</v>
      </c>
      <c r="B13" s="16">
        <v>4584952</v>
      </c>
      <c r="C13" s="10" t="s">
        <v>64</v>
      </c>
      <c r="D13" s="10">
        <v>0</v>
      </c>
      <c r="E13" s="10" t="s">
        <v>64</v>
      </c>
      <c r="F13" s="18">
        <v>4480245</v>
      </c>
      <c r="G13" s="10">
        <v>101</v>
      </c>
    </row>
    <row r="14" spans="1:7" ht="15">
      <c r="A14">
        <v>2</v>
      </c>
      <c r="B14" s="16">
        <v>386727</v>
      </c>
      <c r="C14" s="6" t="s">
        <v>65</v>
      </c>
      <c r="D14">
        <v>0</v>
      </c>
      <c r="E14" s="6" t="s">
        <v>65</v>
      </c>
      <c r="F14" s="18">
        <v>282015</v>
      </c>
      <c r="G14">
        <v>102</v>
      </c>
    </row>
    <row r="15" spans="1:7" ht="15">
      <c r="A15">
        <v>2</v>
      </c>
      <c r="B15" s="16">
        <v>551817</v>
      </c>
      <c r="C15" s="6" t="s">
        <v>66</v>
      </c>
      <c r="D15">
        <v>0</v>
      </c>
      <c r="E15" s="6" t="s">
        <v>66</v>
      </c>
      <c r="F15" s="18">
        <v>447106</v>
      </c>
      <c r="G15">
        <v>103</v>
      </c>
    </row>
    <row r="16" spans="1:7" ht="15">
      <c r="A16">
        <v>2</v>
      </c>
      <c r="B16" s="16">
        <v>634646</v>
      </c>
      <c r="C16" s="6" t="s">
        <v>67</v>
      </c>
      <c r="D16">
        <v>0</v>
      </c>
      <c r="E16" s="6" t="s">
        <v>67</v>
      </c>
      <c r="F16" s="18">
        <v>529941</v>
      </c>
      <c r="G16">
        <v>104</v>
      </c>
    </row>
    <row r="17" spans="1:7" ht="15">
      <c r="A17">
        <v>2</v>
      </c>
      <c r="B17" s="16">
        <v>2352797</v>
      </c>
      <c r="C17" s="6" t="s">
        <v>68</v>
      </c>
      <c r="D17">
        <v>0</v>
      </c>
      <c r="E17" s="6" t="s">
        <v>68</v>
      </c>
      <c r="F17" s="18">
        <v>2248088</v>
      </c>
      <c r="G17">
        <v>201</v>
      </c>
    </row>
    <row r="18" spans="1:7" ht="15">
      <c r="A18">
        <v>2</v>
      </c>
      <c r="B18" s="16">
        <v>785595</v>
      </c>
      <c r="C18" s="6" t="s">
        <v>59</v>
      </c>
      <c r="D18">
        <v>0</v>
      </c>
      <c r="E18" s="6" t="s">
        <v>59</v>
      </c>
      <c r="F18" s="18">
        <v>680889</v>
      </c>
      <c r="G18">
        <v>202</v>
      </c>
    </row>
    <row r="19" spans="1:7" ht="15">
      <c r="A19">
        <v>2</v>
      </c>
      <c r="B19" s="16">
        <v>134121</v>
      </c>
      <c r="C19" s="6" t="s">
        <v>69</v>
      </c>
      <c r="D19">
        <v>0</v>
      </c>
      <c r="E19" s="6" t="s">
        <v>69</v>
      </c>
      <c r="F19" s="18">
        <v>29410</v>
      </c>
      <c r="G19">
        <v>203</v>
      </c>
    </row>
    <row r="20" spans="1:7" ht="15">
      <c r="A20">
        <v>2</v>
      </c>
      <c r="B20" s="16">
        <v>735196</v>
      </c>
      <c r="C20" s="6" t="s">
        <v>70</v>
      </c>
      <c r="D20">
        <v>0</v>
      </c>
      <c r="E20" s="6" t="s">
        <v>70</v>
      </c>
      <c r="F20" s="18">
        <v>630488</v>
      </c>
      <c r="G20">
        <v>204</v>
      </c>
    </row>
    <row r="21" spans="1:7" ht="15">
      <c r="A21">
        <v>2</v>
      </c>
      <c r="B21" s="16">
        <v>355522</v>
      </c>
      <c r="C21" s="6" t="s">
        <v>71</v>
      </c>
      <c r="D21">
        <v>0</v>
      </c>
      <c r="E21" s="6" t="s">
        <v>71</v>
      </c>
      <c r="F21" s="18">
        <v>250815</v>
      </c>
      <c r="G21">
        <v>205</v>
      </c>
    </row>
    <row r="22" spans="1:7" ht="15">
      <c r="A22">
        <v>2</v>
      </c>
      <c r="B22" s="16">
        <v>235736</v>
      </c>
      <c r="C22" s="6" t="s">
        <v>72</v>
      </c>
      <c r="D22">
        <v>0</v>
      </c>
      <c r="E22" s="6" t="s">
        <v>72</v>
      </c>
      <c r="F22" s="18">
        <v>131026</v>
      </c>
      <c r="G22">
        <v>206</v>
      </c>
    </row>
    <row r="23" spans="1:7" ht="15">
      <c r="A23">
        <v>2</v>
      </c>
      <c r="B23" s="16">
        <v>749622</v>
      </c>
      <c r="C23" s="6" t="s">
        <v>73</v>
      </c>
      <c r="D23">
        <v>0</v>
      </c>
      <c r="E23" s="6" t="s">
        <v>73</v>
      </c>
      <c r="F23" s="18">
        <v>644913</v>
      </c>
      <c r="G23">
        <v>207</v>
      </c>
    </row>
    <row r="24" spans="1:7" ht="15">
      <c r="A24">
        <v>2</v>
      </c>
      <c r="B24" s="16">
        <v>288825</v>
      </c>
      <c r="C24" s="6" t="s">
        <v>74</v>
      </c>
      <c r="D24">
        <v>0</v>
      </c>
      <c r="E24" s="6" t="s">
        <v>74</v>
      </c>
      <c r="F24" s="18">
        <v>184116</v>
      </c>
      <c r="G24">
        <v>208</v>
      </c>
    </row>
    <row r="25" spans="1:7" ht="15">
      <c r="A25">
        <v>2</v>
      </c>
      <c r="B25" s="16">
        <v>309512</v>
      </c>
      <c r="C25" s="6" t="s">
        <v>135</v>
      </c>
      <c r="D25">
        <v>0</v>
      </c>
      <c r="E25" s="6" t="s">
        <v>135</v>
      </c>
      <c r="F25" s="18">
        <v>204800</v>
      </c>
      <c r="G25">
        <v>209</v>
      </c>
    </row>
    <row r="26" spans="1:7" ht="15">
      <c r="A26">
        <v>2</v>
      </c>
      <c r="B26" s="16">
        <v>237327</v>
      </c>
      <c r="C26" s="6" t="s">
        <v>136</v>
      </c>
      <c r="D26">
        <v>0</v>
      </c>
      <c r="E26" s="8" t="s">
        <v>136</v>
      </c>
      <c r="F26" s="18">
        <v>132621</v>
      </c>
      <c r="G26">
        <v>210</v>
      </c>
    </row>
    <row r="27" spans="1:7" ht="15">
      <c r="A27">
        <v>2</v>
      </c>
      <c r="B27" s="16">
        <v>1388689</v>
      </c>
      <c r="C27" s="6" t="s">
        <v>75</v>
      </c>
      <c r="D27">
        <v>0</v>
      </c>
      <c r="E27" s="6" t="s">
        <v>75</v>
      </c>
      <c r="F27" s="18">
        <v>1283972</v>
      </c>
      <c r="G27">
        <v>301</v>
      </c>
    </row>
    <row r="28" spans="1:7" ht="15">
      <c r="A28">
        <v>2</v>
      </c>
      <c r="B28" s="16">
        <v>552278</v>
      </c>
      <c r="C28" s="6" t="s">
        <v>76</v>
      </c>
      <c r="D28">
        <v>0</v>
      </c>
      <c r="E28" s="6" t="s">
        <v>76</v>
      </c>
      <c r="F28" s="18">
        <v>447570</v>
      </c>
      <c r="G28">
        <v>302</v>
      </c>
    </row>
    <row r="29" spans="1:7" ht="15">
      <c r="A29">
        <v>2</v>
      </c>
      <c r="B29" s="16">
        <v>1553483</v>
      </c>
      <c r="C29" s="6" t="s">
        <v>77</v>
      </c>
      <c r="D29">
        <v>0</v>
      </c>
      <c r="E29" s="6" t="s">
        <v>77</v>
      </c>
      <c r="F29" s="18">
        <v>1448771</v>
      </c>
      <c r="G29">
        <v>303</v>
      </c>
    </row>
    <row r="30" spans="1:7" ht="15">
      <c r="A30">
        <v>2</v>
      </c>
      <c r="B30" s="16">
        <v>2142569</v>
      </c>
      <c r="C30" s="6" t="s">
        <v>78</v>
      </c>
      <c r="D30">
        <v>0</v>
      </c>
      <c r="E30" s="6" t="s">
        <v>78</v>
      </c>
      <c r="F30" s="18">
        <v>2037852</v>
      </c>
      <c r="G30">
        <v>401</v>
      </c>
    </row>
    <row r="31" spans="1:7" ht="15">
      <c r="A31">
        <v>2</v>
      </c>
      <c r="B31" s="16">
        <v>1872271</v>
      </c>
      <c r="C31" s="6" t="s">
        <v>79</v>
      </c>
      <c r="D31">
        <v>0</v>
      </c>
      <c r="E31" s="6" t="s">
        <v>79</v>
      </c>
      <c r="F31" s="18">
        <v>1767557</v>
      </c>
      <c r="G31">
        <v>402</v>
      </c>
    </row>
    <row r="32" spans="1:7" ht="15">
      <c r="A32">
        <v>2</v>
      </c>
      <c r="B32" s="16">
        <v>1418706</v>
      </c>
      <c r="C32" s="6" t="s">
        <v>80</v>
      </c>
      <c r="D32">
        <v>0</v>
      </c>
      <c r="E32" s="6" t="s">
        <v>80</v>
      </c>
      <c r="F32" s="18">
        <v>1313995</v>
      </c>
      <c r="G32">
        <v>403</v>
      </c>
    </row>
    <row r="33" spans="1:7" ht="15">
      <c r="A33">
        <v>2</v>
      </c>
      <c r="B33" s="16">
        <v>1258422</v>
      </c>
      <c r="C33" s="6" t="s">
        <v>137</v>
      </c>
      <c r="D33">
        <v>0</v>
      </c>
      <c r="E33" s="6" t="s">
        <v>81</v>
      </c>
      <c r="F33" s="18">
        <v>1153714</v>
      </c>
      <c r="G33">
        <v>404</v>
      </c>
    </row>
    <row r="34" spans="1:7" ht="15">
      <c r="A34">
        <v>2</v>
      </c>
      <c r="B34" s="16">
        <v>748255</v>
      </c>
      <c r="C34" s="6" t="s">
        <v>82</v>
      </c>
      <c r="D34">
        <v>0</v>
      </c>
      <c r="E34" s="6" t="s">
        <v>82</v>
      </c>
      <c r="F34" s="18">
        <v>773219</v>
      </c>
      <c r="G34">
        <v>405</v>
      </c>
    </row>
    <row r="35" spans="1:7" ht="15">
      <c r="A35">
        <v>2</v>
      </c>
      <c r="B35" s="16">
        <v>1272682</v>
      </c>
      <c r="C35" s="6" t="s">
        <v>83</v>
      </c>
      <c r="D35">
        <v>0</v>
      </c>
      <c r="E35" s="6" t="s">
        <v>83</v>
      </c>
      <c r="F35" s="18">
        <v>1038294</v>
      </c>
      <c r="G35">
        <v>406</v>
      </c>
    </row>
    <row r="36" spans="1:7" ht="15">
      <c r="A36">
        <v>2</v>
      </c>
      <c r="B36" s="16">
        <v>1130842</v>
      </c>
      <c r="C36" s="6" t="s">
        <v>84</v>
      </c>
      <c r="D36">
        <v>0</v>
      </c>
      <c r="E36" s="6" t="s">
        <v>84</v>
      </c>
      <c r="F36" s="18">
        <v>1026134</v>
      </c>
      <c r="G36">
        <v>501</v>
      </c>
    </row>
    <row r="37" spans="1:7" ht="15">
      <c r="A37">
        <v>2</v>
      </c>
      <c r="B37" s="16">
        <v>1046040</v>
      </c>
      <c r="C37" s="6" t="s">
        <v>138</v>
      </c>
      <c r="D37">
        <v>0</v>
      </c>
      <c r="E37" s="6" t="s">
        <v>85</v>
      </c>
      <c r="F37" s="18">
        <v>941329</v>
      </c>
      <c r="G37">
        <v>502</v>
      </c>
    </row>
    <row r="38" spans="1:7" ht="15">
      <c r="A38">
        <v>2</v>
      </c>
      <c r="B38" s="16">
        <v>1058947</v>
      </c>
      <c r="C38" s="6" t="s">
        <v>86</v>
      </c>
      <c r="D38">
        <v>0</v>
      </c>
      <c r="E38" s="6" t="s">
        <v>86</v>
      </c>
      <c r="F38" s="18">
        <v>954235</v>
      </c>
      <c r="G38">
        <v>503</v>
      </c>
    </row>
    <row r="39" spans="1:7" ht="15">
      <c r="A39">
        <v>2</v>
      </c>
      <c r="B39" s="16">
        <v>1932240</v>
      </c>
      <c r="C39" s="6" t="s">
        <v>139</v>
      </c>
      <c r="D39">
        <v>0</v>
      </c>
      <c r="E39" s="6" t="s">
        <v>87</v>
      </c>
      <c r="F39" s="18">
        <v>1827532</v>
      </c>
      <c r="G39">
        <v>601</v>
      </c>
    </row>
    <row r="40" spans="1:7" ht="15">
      <c r="A40">
        <v>2</v>
      </c>
      <c r="B40" s="16">
        <v>1166298</v>
      </c>
      <c r="C40" s="6" t="s">
        <v>140</v>
      </c>
      <c r="D40">
        <v>0</v>
      </c>
      <c r="E40" s="6" t="s">
        <v>88</v>
      </c>
      <c r="F40" s="18">
        <v>1061590</v>
      </c>
      <c r="G40">
        <v>602</v>
      </c>
    </row>
    <row r="41" spans="1:7" ht="15">
      <c r="A41">
        <v>2</v>
      </c>
      <c r="B41" s="16">
        <v>1286387</v>
      </c>
      <c r="C41" s="6" t="s">
        <v>141</v>
      </c>
      <c r="D41">
        <v>0</v>
      </c>
      <c r="E41" s="6" t="s">
        <v>89</v>
      </c>
      <c r="F41" s="18">
        <v>1181676</v>
      </c>
      <c r="G41">
        <v>603</v>
      </c>
    </row>
    <row r="42" spans="1:7" ht="15">
      <c r="A42">
        <v>2</v>
      </c>
      <c r="B42" s="16">
        <v>301901</v>
      </c>
      <c r="C42" s="6" t="s">
        <v>142</v>
      </c>
      <c r="D42">
        <v>0</v>
      </c>
      <c r="E42" s="6" t="s">
        <v>90</v>
      </c>
      <c r="F42" s="18">
        <v>197194</v>
      </c>
      <c r="G42">
        <v>604</v>
      </c>
    </row>
    <row r="43" spans="1:7" ht="15">
      <c r="A43">
        <v>2</v>
      </c>
      <c r="B43" s="16">
        <v>732346</v>
      </c>
      <c r="C43" s="6" t="s">
        <v>91</v>
      </c>
      <c r="D43">
        <v>0</v>
      </c>
      <c r="E43" s="6" t="s">
        <v>91</v>
      </c>
      <c r="F43" s="18">
        <v>627636</v>
      </c>
      <c r="G43">
        <v>605</v>
      </c>
    </row>
    <row r="44" spans="1:7" ht="15">
      <c r="A44">
        <v>2</v>
      </c>
      <c r="B44" s="16">
        <v>1635345</v>
      </c>
      <c r="C44" s="6" t="s">
        <v>92</v>
      </c>
      <c r="D44">
        <v>0</v>
      </c>
      <c r="E44" s="8" t="s">
        <v>92</v>
      </c>
      <c r="F44" s="18">
        <v>1530636</v>
      </c>
      <c r="G44">
        <v>701</v>
      </c>
    </row>
    <row r="45" spans="1:7" ht="15">
      <c r="A45">
        <v>2</v>
      </c>
      <c r="B45" s="16">
        <v>1327013</v>
      </c>
      <c r="C45" s="6" t="s">
        <v>143</v>
      </c>
      <c r="D45">
        <v>0</v>
      </c>
      <c r="E45" s="6" t="s">
        <v>93</v>
      </c>
      <c r="F45" s="18">
        <v>1222301</v>
      </c>
      <c r="G45">
        <v>702</v>
      </c>
    </row>
    <row r="46" spans="1:7" ht="15">
      <c r="A46">
        <v>2</v>
      </c>
      <c r="B46" s="16">
        <v>1472426</v>
      </c>
      <c r="C46" s="6" t="s">
        <v>94</v>
      </c>
      <c r="D46">
        <v>0</v>
      </c>
      <c r="E46" s="6" t="s">
        <v>94</v>
      </c>
      <c r="F46" s="18">
        <v>1367716</v>
      </c>
      <c r="G46">
        <v>703</v>
      </c>
    </row>
    <row r="47" spans="1:7" ht="15">
      <c r="A47">
        <v>2</v>
      </c>
      <c r="B47" s="16">
        <v>1602364</v>
      </c>
      <c r="C47" s="6" t="s">
        <v>95</v>
      </c>
      <c r="D47">
        <v>0</v>
      </c>
      <c r="E47" s="6" t="s">
        <v>95</v>
      </c>
      <c r="F47" s="18">
        <v>1497650</v>
      </c>
      <c r="G47">
        <v>704</v>
      </c>
    </row>
    <row r="48" spans="1:7" ht="15">
      <c r="A48">
        <v>2</v>
      </c>
      <c r="B48" s="16">
        <v>830004</v>
      </c>
      <c r="C48" s="6" t="s">
        <v>96</v>
      </c>
      <c r="D48">
        <v>0</v>
      </c>
      <c r="E48" s="8" t="s">
        <v>96</v>
      </c>
      <c r="F48" s="18">
        <v>725291</v>
      </c>
      <c r="G48">
        <v>801</v>
      </c>
    </row>
    <row r="49" spans="1:7" ht="15">
      <c r="A49">
        <v>2</v>
      </c>
      <c r="B49" s="16">
        <v>955415</v>
      </c>
      <c r="C49" s="6" t="s">
        <v>97</v>
      </c>
      <c r="D49">
        <v>0</v>
      </c>
      <c r="E49" s="6" t="s">
        <v>97</v>
      </c>
      <c r="F49" s="18">
        <v>850705</v>
      </c>
      <c r="G49">
        <v>802</v>
      </c>
    </row>
    <row r="50" spans="1:7" ht="15">
      <c r="A50">
        <v>2</v>
      </c>
      <c r="B50" s="16">
        <v>923209</v>
      </c>
      <c r="C50" s="6" t="s">
        <v>144</v>
      </c>
      <c r="D50">
        <v>0</v>
      </c>
      <c r="E50" s="6" t="s">
        <v>98</v>
      </c>
      <c r="F50" s="18">
        <v>818501</v>
      </c>
      <c r="G50">
        <v>901</v>
      </c>
    </row>
    <row r="51" spans="1:7" ht="15">
      <c r="A51">
        <v>2</v>
      </c>
      <c r="B51" s="16">
        <v>1333993</v>
      </c>
      <c r="C51" s="6" t="s">
        <v>145</v>
      </c>
      <c r="D51">
        <v>0</v>
      </c>
      <c r="E51" s="6" t="s">
        <v>99</v>
      </c>
      <c r="F51" s="18">
        <v>1229285</v>
      </c>
      <c r="G51">
        <v>1001</v>
      </c>
    </row>
    <row r="52" spans="1:7" ht="15">
      <c r="A52">
        <v>2</v>
      </c>
      <c r="B52" s="16">
        <v>1392295</v>
      </c>
      <c r="C52" s="6" t="s">
        <v>146</v>
      </c>
      <c r="D52">
        <v>0</v>
      </c>
      <c r="E52" s="6" t="s">
        <v>100</v>
      </c>
      <c r="F52" s="18">
        <v>1287582</v>
      </c>
      <c r="G52">
        <v>1002</v>
      </c>
    </row>
    <row r="53" spans="1:7" ht="15">
      <c r="A53">
        <v>2</v>
      </c>
      <c r="B53" s="16">
        <v>952974</v>
      </c>
      <c r="C53" s="6" t="s">
        <v>101</v>
      </c>
      <c r="D53">
        <v>0</v>
      </c>
      <c r="E53" s="6" t="s">
        <v>101</v>
      </c>
      <c r="F53" s="18">
        <v>848262</v>
      </c>
      <c r="G53">
        <v>1003</v>
      </c>
    </row>
    <row r="54" spans="1:7" ht="15">
      <c r="A54">
        <v>2</v>
      </c>
      <c r="B54" s="16">
        <v>1131618</v>
      </c>
      <c r="C54" s="6" t="s">
        <v>102</v>
      </c>
      <c r="D54">
        <v>0</v>
      </c>
      <c r="E54" s="6" t="s">
        <v>102</v>
      </c>
      <c r="F54" s="18">
        <v>1026912</v>
      </c>
      <c r="G54">
        <v>1004</v>
      </c>
    </row>
    <row r="55" spans="1:7" ht="15">
      <c r="A55">
        <v>2</v>
      </c>
      <c r="B55" s="16">
        <v>1151349</v>
      </c>
      <c r="C55" s="6" t="s">
        <v>103</v>
      </c>
      <c r="D55">
        <v>0</v>
      </c>
      <c r="E55" s="6" t="s">
        <v>103</v>
      </c>
      <c r="F55" s="18">
        <v>1046641</v>
      </c>
      <c r="G55">
        <v>1005</v>
      </c>
    </row>
    <row r="56" spans="1:7" ht="15">
      <c r="A56">
        <v>2</v>
      </c>
      <c r="B56" s="16">
        <v>188685</v>
      </c>
      <c r="C56" s="6" t="s">
        <v>147</v>
      </c>
      <c r="D56">
        <v>0</v>
      </c>
      <c r="E56" s="6" t="s">
        <v>104</v>
      </c>
      <c r="F56" s="18">
        <v>83984</v>
      </c>
      <c r="G56">
        <v>1101</v>
      </c>
    </row>
    <row r="57" spans="1:7" ht="15">
      <c r="A57">
        <v>2</v>
      </c>
      <c r="B57" s="16">
        <v>191341</v>
      </c>
      <c r="C57" s="6" t="s">
        <v>105</v>
      </c>
      <c r="D57">
        <v>0</v>
      </c>
      <c r="E57" s="6" t="s">
        <v>105</v>
      </c>
      <c r="F57" s="18">
        <v>86633</v>
      </c>
      <c r="G57">
        <v>1201</v>
      </c>
    </row>
    <row r="58" spans="1:7" ht="15">
      <c r="A58">
        <v>2</v>
      </c>
      <c r="B58" s="16">
        <v>262777</v>
      </c>
      <c r="C58" s="6" t="s">
        <v>106</v>
      </c>
      <c r="D58">
        <v>0</v>
      </c>
      <c r="E58" s="6" t="s">
        <v>106</v>
      </c>
      <c r="F58" s="18">
        <v>158071</v>
      </c>
      <c r="G58">
        <v>1202</v>
      </c>
    </row>
    <row r="59" spans="1:7" ht="15">
      <c r="A59">
        <v>2</v>
      </c>
      <c r="B59" s="16">
        <v>210338</v>
      </c>
      <c r="C59" s="6" t="s">
        <v>107</v>
      </c>
      <c r="D59">
        <v>0</v>
      </c>
      <c r="E59" s="6" t="s">
        <v>107</v>
      </c>
      <c r="F59" s="18">
        <v>105631</v>
      </c>
      <c r="G59">
        <v>1203</v>
      </c>
    </row>
    <row r="60" spans="1:7" ht="15">
      <c r="A60">
        <v>2</v>
      </c>
      <c r="B60" s="16">
        <v>237665</v>
      </c>
      <c r="C60" s="6" t="s">
        <v>108</v>
      </c>
      <c r="D60">
        <v>0</v>
      </c>
      <c r="E60" s="6" t="s">
        <v>108</v>
      </c>
      <c r="F60" s="18">
        <v>132962</v>
      </c>
      <c r="G60">
        <v>1204</v>
      </c>
    </row>
    <row r="61" spans="1:7" ht="15">
      <c r="A61">
        <v>2</v>
      </c>
      <c r="B61" s="16">
        <v>191883</v>
      </c>
      <c r="C61" s="6" t="s">
        <v>109</v>
      </c>
      <c r="D61">
        <v>0</v>
      </c>
      <c r="E61" s="6" t="s">
        <v>109</v>
      </c>
      <c r="F61" s="18">
        <v>87172</v>
      </c>
      <c r="G61">
        <v>1205</v>
      </c>
    </row>
    <row r="62" spans="1:7" ht="15">
      <c r="A62">
        <v>2</v>
      </c>
      <c r="B62" s="16">
        <v>760029</v>
      </c>
      <c r="C62" s="6" t="s">
        <v>110</v>
      </c>
      <c r="D62">
        <v>0</v>
      </c>
      <c r="E62" s="6" t="s">
        <v>110</v>
      </c>
      <c r="F62" s="18">
        <v>655321</v>
      </c>
      <c r="G62">
        <v>1301</v>
      </c>
    </row>
    <row r="63" spans="1:7" ht="15">
      <c r="A63">
        <v>2</v>
      </c>
      <c r="B63" s="16">
        <v>1831634</v>
      </c>
      <c r="C63" s="6" t="s">
        <v>111</v>
      </c>
      <c r="D63">
        <v>0</v>
      </c>
      <c r="E63" s="6" t="s">
        <v>111</v>
      </c>
      <c r="F63" s="18">
        <v>1726922</v>
      </c>
      <c r="G63">
        <v>1401</v>
      </c>
    </row>
    <row r="64" spans="1:7" ht="15">
      <c r="A64">
        <v>2</v>
      </c>
      <c r="B64" s="16">
        <v>1791287</v>
      </c>
      <c r="C64" s="6" t="s">
        <v>148</v>
      </c>
      <c r="D64">
        <v>0</v>
      </c>
      <c r="E64" s="6" t="s">
        <v>112</v>
      </c>
      <c r="F64" s="18">
        <v>1686581</v>
      </c>
      <c r="G64">
        <v>1402</v>
      </c>
    </row>
    <row r="65" spans="1:7" ht="15">
      <c r="A65">
        <v>2</v>
      </c>
      <c r="B65" s="16">
        <v>1838245</v>
      </c>
      <c r="C65" s="6" t="s">
        <v>113</v>
      </c>
      <c r="D65">
        <v>0</v>
      </c>
      <c r="E65" s="6" t="s">
        <v>113</v>
      </c>
      <c r="F65" s="18">
        <v>1733533</v>
      </c>
      <c r="G65">
        <v>1501</v>
      </c>
    </row>
    <row r="66" spans="1:7" ht="15">
      <c r="A66">
        <v>2</v>
      </c>
      <c r="B66" s="16">
        <v>1993187</v>
      </c>
      <c r="C66" s="6" t="s">
        <v>114</v>
      </c>
      <c r="D66">
        <v>0</v>
      </c>
      <c r="E66" s="6" t="s">
        <v>114</v>
      </c>
      <c r="F66" s="18">
        <v>1888476</v>
      </c>
      <c r="G66">
        <v>1502</v>
      </c>
    </row>
    <row r="67" spans="1:7" ht="15">
      <c r="A67">
        <v>2</v>
      </c>
      <c r="B67" s="16">
        <v>816649</v>
      </c>
      <c r="C67" s="6" t="s">
        <v>115</v>
      </c>
      <c r="D67">
        <v>0</v>
      </c>
      <c r="E67" s="6" t="s">
        <v>115</v>
      </c>
      <c r="F67" s="18">
        <v>711945</v>
      </c>
      <c r="G67">
        <v>1601</v>
      </c>
    </row>
    <row r="68" spans="1:7" ht="15">
      <c r="A68">
        <v>2</v>
      </c>
      <c r="B68" s="16">
        <v>1209115</v>
      </c>
      <c r="C68" s="6" t="s">
        <v>116</v>
      </c>
      <c r="D68">
        <v>0</v>
      </c>
      <c r="E68" s="6" t="s">
        <v>116</v>
      </c>
      <c r="F68" s="18">
        <v>1104412</v>
      </c>
      <c r="G68">
        <v>1701</v>
      </c>
    </row>
    <row r="69" spans="1:7" ht="15">
      <c r="A69">
        <v>2</v>
      </c>
      <c r="B69" s="16">
        <v>615225</v>
      </c>
      <c r="C69" s="6" t="s">
        <v>149</v>
      </c>
      <c r="D69">
        <v>0</v>
      </c>
      <c r="E69" s="6" t="s">
        <v>117</v>
      </c>
      <c r="F69" s="18">
        <v>510515</v>
      </c>
      <c r="G69">
        <v>1801</v>
      </c>
    </row>
    <row r="70" spans="1:7" ht="15">
      <c r="A70">
        <v>2</v>
      </c>
      <c r="B70" s="16">
        <v>964427</v>
      </c>
      <c r="C70" s="6" t="s">
        <v>150</v>
      </c>
      <c r="D70">
        <v>0</v>
      </c>
      <c r="E70" s="6" t="s">
        <v>118</v>
      </c>
      <c r="F70" s="18">
        <v>859718</v>
      </c>
      <c r="G70">
        <v>1810</v>
      </c>
    </row>
    <row r="71" spans="1:7" ht="15">
      <c r="A71">
        <v>2</v>
      </c>
      <c r="B71" s="16">
        <v>370985</v>
      </c>
      <c r="C71" s="6" t="s">
        <v>151</v>
      </c>
      <c r="D71">
        <v>0</v>
      </c>
      <c r="E71" s="6" t="s">
        <v>119</v>
      </c>
      <c r="F71" s="18">
        <v>266275</v>
      </c>
      <c r="G71">
        <v>1830</v>
      </c>
    </row>
    <row r="72" spans="1:7" ht="15">
      <c r="A72">
        <v>2</v>
      </c>
      <c r="B72" s="16">
        <v>612419</v>
      </c>
      <c r="C72" s="6" t="s">
        <v>152</v>
      </c>
      <c r="D72">
        <v>0</v>
      </c>
      <c r="E72" s="6" t="s">
        <v>120</v>
      </c>
      <c r="F72" s="18">
        <v>507707</v>
      </c>
      <c r="G72">
        <v>1840</v>
      </c>
    </row>
    <row r="73" spans="1:7" ht="15">
      <c r="A73">
        <v>2</v>
      </c>
      <c r="B73" s="16">
        <v>539682</v>
      </c>
      <c r="C73" s="6" t="s">
        <v>153</v>
      </c>
      <c r="D73">
        <v>0</v>
      </c>
      <c r="E73" s="6" t="s">
        <v>121</v>
      </c>
      <c r="F73" s="18">
        <v>434973</v>
      </c>
      <c r="G73">
        <v>1850</v>
      </c>
    </row>
    <row r="74" spans="1:7" ht="15">
      <c r="A74">
        <v>2</v>
      </c>
      <c r="B74" s="16">
        <v>370468</v>
      </c>
      <c r="C74" s="6" t="s">
        <v>154</v>
      </c>
      <c r="D74">
        <v>0</v>
      </c>
      <c r="E74" s="6" t="s">
        <v>122</v>
      </c>
      <c r="F74" s="18">
        <v>265762</v>
      </c>
      <c r="G74">
        <v>1860</v>
      </c>
    </row>
    <row r="75" spans="1:7" ht="15">
      <c r="A75">
        <v>2</v>
      </c>
      <c r="B75" s="16">
        <v>343556</v>
      </c>
      <c r="C75" s="6" t="s">
        <v>155</v>
      </c>
      <c r="D75">
        <v>0</v>
      </c>
      <c r="E75" s="6" t="s">
        <v>123</v>
      </c>
      <c r="F75" s="18">
        <v>238845</v>
      </c>
      <c r="G75">
        <v>1870</v>
      </c>
    </row>
    <row r="76" spans="1:7" ht="15">
      <c r="A76">
        <v>2</v>
      </c>
      <c r="B76" s="16">
        <v>1996287</v>
      </c>
      <c r="C76" s="6" t="s">
        <v>124</v>
      </c>
      <c r="D76">
        <v>0</v>
      </c>
      <c r="E76" s="6" t="s">
        <v>124</v>
      </c>
      <c r="F76" s="18">
        <v>1891576</v>
      </c>
      <c r="G76">
        <v>1901</v>
      </c>
    </row>
    <row r="77" spans="1:7" ht="15">
      <c r="A77">
        <v>2</v>
      </c>
      <c r="B77" s="16">
        <v>628259</v>
      </c>
      <c r="C77" s="6" t="s">
        <v>125</v>
      </c>
      <c r="D77">
        <v>0</v>
      </c>
      <c r="E77" s="6" t="s">
        <v>125</v>
      </c>
      <c r="F77" s="18">
        <v>523548</v>
      </c>
      <c r="G77">
        <v>2001</v>
      </c>
    </row>
    <row r="78" spans="1:7" ht="15">
      <c r="A78">
        <v>2</v>
      </c>
      <c r="B78" s="16">
        <v>500928</v>
      </c>
      <c r="C78" s="6" t="s">
        <v>126</v>
      </c>
      <c r="D78">
        <v>0</v>
      </c>
      <c r="E78" s="6" t="s">
        <v>126</v>
      </c>
      <c r="F78" s="18">
        <v>396224</v>
      </c>
      <c r="G78">
        <v>2101</v>
      </c>
    </row>
    <row r="79" spans="1:7" ht="15">
      <c r="A79">
        <v>2</v>
      </c>
      <c r="B79" s="16">
        <v>239387</v>
      </c>
      <c r="C79" s="6" t="s">
        <v>156</v>
      </c>
      <c r="D79">
        <v>0</v>
      </c>
      <c r="E79" s="6" t="s">
        <v>127</v>
      </c>
      <c r="F79" s="18">
        <v>134678</v>
      </c>
      <c r="G79">
        <v>2102</v>
      </c>
    </row>
    <row r="80" spans="1:7" ht="15">
      <c r="A80">
        <v>2</v>
      </c>
      <c r="B80" s="16">
        <v>317963</v>
      </c>
      <c r="C80" s="6" t="s">
        <v>128</v>
      </c>
      <c r="D80">
        <v>0</v>
      </c>
      <c r="E80" s="6" t="s">
        <v>128</v>
      </c>
      <c r="F80" s="18">
        <v>213253</v>
      </c>
      <c r="G80">
        <v>2201</v>
      </c>
    </row>
    <row r="81" spans="1:7" ht="15">
      <c r="A81">
        <v>2</v>
      </c>
      <c r="B81" s="16">
        <v>191475</v>
      </c>
      <c r="C81" s="6" t="s">
        <v>129</v>
      </c>
      <c r="D81">
        <v>0</v>
      </c>
      <c r="E81" s="6" t="s">
        <v>129</v>
      </c>
      <c r="F81" s="18">
        <v>86767</v>
      </c>
      <c r="G81">
        <v>2202</v>
      </c>
    </row>
    <row r="82" spans="1:7" ht="15">
      <c r="A82">
        <v>2</v>
      </c>
      <c r="B82" s="16">
        <v>363078</v>
      </c>
      <c r="C82" s="6" t="s">
        <v>130</v>
      </c>
      <c r="D82">
        <v>0</v>
      </c>
      <c r="E82" s="6" t="s">
        <v>130</v>
      </c>
      <c r="F82" s="18">
        <v>258364</v>
      </c>
      <c r="G82">
        <v>2301</v>
      </c>
    </row>
    <row r="83" spans="1:7" ht="15">
      <c r="A83">
        <v>2</v>
      </c>
      <c r="B83" s="16">
        <v>201284</v>
      </c>
      <c r="C83" t="s">
        <v>131</v>
      </c>
      <c r="D83">
        <v>0</v>
      </c>
      <c r="E83" s="6" t="s">
        <v>132</v>
      </c>
      <c r="F83" s="18">
        <v>96575</v>
      </c>
      <c r="G83">
        <v>2401</v>
      </c>
    </row>
    <row r="84" spans="1:7" ht="15">
      <c r="A84">
        <v>2</v>
      </c>
      <c r="B84" s="16">
        <v>194384</v>
      </c>
      <c r="C84" t="s">
        <v>132</v>
      </c>
      <c r="D84">
        <v>0</v>
      </c>
      <c r="E84" t="s">
        <v>132</v>
      </c>
      <c r="F84" s="18">
        <v>89674</v>
      </c>
      <c r="G84">
        <v>2501</v>
      </c>
    </row>
    <row r="85" spans="1:7" ht="15">
      <c r="A85">
        <v>2</v>
      </c>
      <c r="B85" s="16">
        <v>1049649</v>
      </c>
      <c r="C85" t="s">
        <v>157</v>
      </c>
      <c r="D85">
        <v>0</v>
      </c>
      <c r="E85" t="s">
        <v>157</v>
      </c>
      <c r="F85" s="18">
        <v>912771</v>
      </c>
      <c r="G85">
        <v>2601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Luffi</cp:lastModifiedBy>
  <dcterms:created xsi:type="dcterms:W3CDTF">2017-07-12T15:10:40Z</dcterms:created>
  <dcterms:modified xsi:type="dcterms:W3CDTF">2017-07-12T15:10:40Z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